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15820" windowHeight="16620" tabRatio="500"/>
  </bookViews>
  <sheets>
    <sheet name="Male" sheetId="1" r:id="rId1"/>
    <sheet name="Femal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  <c r="C2" i="2"/>
  <c r="C5" i="2"/>
  <c r="C4" i="2"/>
  <c r="C3" i="2"/>
  <c r="C6" i="1"/>
  <c r="C5" i="1"/>
  <c r="C4" i="1"/>
  <c r="C3" i="1"/>
  <c r="C2" i="1"/>
</calcChain>
</file>

<file path=xl/sharedStrings.xml><?xml version="1.0" encoding="utf-8"?>
<sst xmlns="http://schemas.openxmlformats.org/spreadsheetml/2006/main" count="26" uniqueCount="15">
  <si>
    <t>Formula</t>
  </si>
  <si>
    <t>Estimate</t>
  </si>
  <si>
    <t>Age-Adjusted</t>
  </si>
  <si>
    <t>Tanaka</t>
  </si>
  <si>
    <t>Londeree</t>
  </si>
  <si>
    <t>Inbar</t>
  </si>
  <si>
    <t>Whyte</t>
  </si>
  <si>
    <t xml:space="preserve">Age </t>
  </si>
  <si>
    <t>220 - Age</t>
  </si>
  <si>
    <t>208 - (0.7 x age)</t>
  </si>
  <si>
    <t>206.3 - (0.711 x age)</t>
  </si>
  <si>
    <t>205.8 - (0.685 x age)</t>
  </si>
  <si>
    <t>202 - (0.55 x age)</t>
  </si>
  <si>
    <t>226 - Age</t>
  </si>
  <si>
    <t>216 - (1.09 x 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</si>
</sst>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1" fontId="0" fillId="0" borderId="0" xfId="0" applyNumberForma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12" sqref="B12"/>
    </sheetView>
  </sheetViews>
  <sheetFormatPr baseColWidth="10" defaultRowHeight="15" x14ac:dyDescent="0"/>
  <cols>
    <col min="1" max="1" width="12.5" bestFit="1" customWidth="1"/>
    <col min="2" max="3" width="17.83203125" bestFit="1" customWidth="1"/>
  </cols>
  <sheetData>
    <row r="1" spans="1:3">
      <c r="B1" s="1" t="s">
        <v>0</v>
      </c>
      <c r="C1" s="1" t="s">
        <v>1</v>
      </c>
    </row>
    <row r="2" spans="1:3">
      <c r="A2" s="1" t="s">
        <v>2</v>
      </c>
      <c r="B2" t="s">
        <v>8</v>
      </c>
      <c r="C2" s="3">
        <f>220-(B8)</f>
        <v>220</v>
      </c>
    </row>
    <row r="3" spans="1:3">
      <c r="A3" s="1" t="s">
        <v>3</v>
      </c>
      <c r="B3" t="s">
        <v>9</v>
      </c>
      <c r="C3" s="3">
        <f>208-(0.7*(B8))</f>
        <v>208</v>
      </c>
    </row>
    <row r="4" spans="1:3">
      <c r="A4" s="1" t="s">
        <v>4</v>
      </c>
      <c r="B4" t="s">
        <v>10</v>
      </c>
      <c r="C4" s="3">
        <f>206.3-(0.711*(B8))</f>
        <v>206.3</v>
      </c>
    </row>
    <row r="5" spans="1:3">
      <c r="A5" s="1" t="s">
        <v>5</v>
      </c>
      <c r="B5" t="s">
        <v>11</v>
      </c>
      <c r="C5" s="3">
        <f>205.8-(0.685*(B8))</f>
        <v>205.8</v>
      </c>
    </row>
    <row r="6" spans="1:3">
      <c r="A6" s="1" t="s">
        <v>6</v>
      </c>
      <c r="B6" t="s">
        <v>12</v>
      </c>
      <c r="C6" s="3">
        <f>202-(0.55*(B8))</f>
        <v>202</v>
      </c>
    </row>
    <row r="7" spans="1:3">
      <c r="A7" s="1"/>
    </row>
    <row r="8" spans="1:3">
      <c r="A8" s="1" t="s">
        <v>7</v>
      </c>
      <c r="B8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8" sqref="B8"/>
    </sheetView>
  </sheetViews>
  <sheetFormatPr baseColWidth="10" defaultRowHeight="15" x14ac:dyDescent="0"/>
  <cols>
    <col min="1" max="1" width="12.5" bestFit="1" customWidth="1"/>
    <col min="2" max="3" width="17.83203125" bestFit="1" customWidth="1"/>
  </cols>
  <sheetData>
    <row r="1" spans="1:3">
      <c r="B1" s="1" t="s">
        <v>0</v>
      </c>
      <c r="C1" s="1" t="s">
        <v>1</v>
      </c>
    </row>
    <row r="2" spans="1:3">
      <c r="A2" s="1" t="s">
        <v>2</v>
      </c>
      <c r="B2" t="s">
        <v>13</v>
      </c>
      <c r="C2" s="3">
        <f>226-(B8)</f>
        <v>226</v>
      </c>
    </row>
    <row r="3" spans="1:3">
      <c r="A3" s="1" t="s">
        <v>3</v>
      </c>
      <c r="B3" t="s">
        <v>9</v>
      </c>
      <c r="C3" s="3">
        <f>208-(0.7*(B8))</f>
        <v>208</v>
      </c>
    </row>
    <row r="4" spans="1:3">
      <c r="A4" s="1" t="s">
        <v>4</v>
      </c>
      <c r="B4" t="s">
        <v>10</v>
      </c>
      <c r="C4" s="3">
        <f>206.3-(0.711*(B8))</f>
        <v>206.3</v>
      </c>
    </row>
    <row r="5" spans="1:3">
      <c r="A5" s="1" t="s">
        <v>5</v>
      </c>
      <c r="B5" t="s">
        <v>11</v>
      </c>
      <c r="C5" s="3">
        <f>205.8-(0.685*(B8))</f>
        <v>205.8</v>
      </c>
    </row>
    <row r="6" spans="1:3">
      <c r="A6" s="1" t="s">
        <v>6</v>
      </c>
      <c r="B6" t="s">
        <v>14</v>
      </c>
      <c r="C6" s="3">
        <f>216-(1.09*(B8))</f>
        <v>216</v>
      </c>
    </row>
    <row r="7" spans="1:3">
      <c r="A7" s="1"/>
    </row>
    <row r="8" spans="1:3">
      <c r="A8" s="1" t="s">
        <v>7</v>
      </c>
      <c r="B8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>James Cruickshank Physiotherapy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Cruickshank</dc:creator>
  <cp:lastModifiedBy>James Cruickshank</cp:lastModifiedBy>
  <dcterms:created xsi:type="dcterms:W3CDTF">2022-08-18T08:09:42Z</dcterms:created>
  <dcterms:modified xsi:type="dcterms:W3CDTF">2022-08-19T06:44:55Z</dcterms:modified>
</cp:coreProperties>
</file>